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0" windowWidth="15480" windowHeight="7935" tabRatio="710" activeTab="0"/>
  </bookViews>
  <sheets>
    <sheet name="หมายเลข 2 ตารางสรุปผลประเมิน" sheetId="1" r:id="rId1"/>
    <sheet name="Sheet1" sheetId="2" r:id="rId2"/>
  </sheets>
  <definedNames>
    <definedName name="_xlnm.Print_Area" localSheetId="0">'หมายเลข 2 ตารางสรุปผลประเมิน'!$A$1:$I$21</definedName>
  </definedNames>
  <calcPr fullCalcOnLoad="1"/>
</workbook>
</file>

<file path=xl/sharedStrings.xml><?xml version="1.0" encoding="utf-8"?>
<sst xmlns="http://schemas.openxmlformats.org/spreadsheetml/2006/main" count="228" uniqueCount="144">
  <si>
    <t>ชื่อ - สกุล</t>
  </si>
  <si>
    <t>ตำแหน่ง</t>
  </si>
  <si>
    <t>เลขที่</t>
  </si>
  <si>
    <t>(บาท)</t>
  </si>
  <si>
    <t>หมายเหตุ</t>
  </si>
  <si>
    <t>นางมาลัยวัลย์</t>
  </si>
  <si>
    <t>อินคำน้อย</t>
  </si>
  <si>
    <t>001</t>
  </si>
  <si>
    <t>นายสมศักดิ์</t>
  </si>
  <si>
    <t>การสมบัติ</t>
  </si>
  <si>
    <t>002</t>
  </si>
  <si>
    <t>นายสมบัติ</t>
  </si>
  <si>
    <t>ไม้แสนดี</t>
  </si>
  <si>
    <t>003</t>
  </si>
  <si>
    <t>นายคำศรี</t>
  </si>
  <si>
    <t>ทองรี</t>
  </si>
  <si>
    <t>004</t>
  </si>
  <si>
    <t>นายประสิทธ์</t>
  </si>
  <si>
    <t>นามโคตร</t>
  </si>
  <si>
    <t>005</t>
  </si>
  <si>
    <t>นายสงวน</t>
  </si>
  <si>
    <t>พรหมพิภักดิ์</t>
  </si>
  <si>
    <t>008</t>
  </si>
  <si>
    <t>012</t>
  </si>
  <si>
    <t xml:space="preserve">นางสมรัก   </t>
  </si>
  <si>
    <t>ผ่านสุวรรณ</t>
  </si>
  <si>
    <t>014</t>
  </si>
  <si>
    <t>น.ส.จันทร์ฉาย</t>
  </si>
  <si>
    <t>อินธิแสน</t>
  </si>
  <si>
    <t>015</t>
  </si>
  <si>
    <t>นายมิตรชัย</t>
  </si>
  <si>
    <t>นายปรีชา</t>
  </si>
  <si>
    <t>ศรีวิไล</t>
  </si>
  <si>
    <t>018</t>
  </si>
  <si>
    <t>นายสนิท</t>
  </si>
  <si>
    <t>ศิริสานต์</t>
  </si>
  <si>
    <t>น.ส.มุงเมือง</t>
  </si>
  <si>
    <t>คำนาทิพย์</t>
  </si>
  <si>
    <t>นายถวิล</t>
  </si>
  <si>
    <t>นามกิ่ง</t>
  </si>
  <si>
    <t>นายเชาวลิต</t>
  </si>
  <si>
    <t>นายไวรพจน์</t>
  </si>
  <si>
    <t>ศิริโสม</t>
  </si>
  <si>
    <t>นายธวัชชัย</t>
  </si>
  <si>
    <t>วิภาวิน</t>
  </si>
  <si>
    <t>ลำ</t>
  </si>
  <si>
    <t>ดับ</t>
  </si>
  <si>
    <t>ที่</t>
  </si>
  <si>
    <t>อัตราค่าจ้าง</t>
  </si>
  <si>
    <t>ค่าจ้าง</t>
  </si>
  <si>
    <t>ขั้น</t>
  </si>
  <si>
    <t>จำนวนเงิน</t>
  </si>
  <si>
    <t>ที่ใช้เลื่อน</t>
  </si>
  <si>
    <t>กลุ่มงาน</t>
  </si>
  <si>
    <t>สนับสนุน</t>
  </si>
  <si>
    <t>รหัส</t>
  </si>
  <si>
    <t>ช่าง</t>
  </si>
  <si>
    <t>ระดับ</t>
  </si>
  <si>
    <t>ชื่อตำแหน่ง</t>
  </si>
  <si>
    <t>พนักงานพิมพ์</t>
  </si>
  <si>
    <t>ส 3</t>
  </si>
  <si>
    <t xml:space="preserve">ช่างไม้ </t>
  </si>
  <si>
    <t>ช 2</t>
  </si>
  <si>
    <t xml:space="preserve">ช่างเหล็ก </t>
  </si>
  <si>
    <t xml:space="preserve">ช่างปูน </t>
  </si>
  <si>
    <t>เลื่อนค่าจ้าง</t>
  </si>
  <si>
    <t>ส 2</t>
  </si>
  <si>
    <t>ช่างเครื่องยนต์</t>
  </si>
  <si>
    <t>ช่างประปา</t>
  </si>
  <si>
    <t>3470800753764</t>
  </si>
  <si>
    <t>3470100988637</t>
  </si>
  <si>
    <t>3470100819061</t>
  </si>
  <si>
    <t>3480100479988</t>
  </si>
  <si>
    <t>3470101065699</t>
  </si>
  <si>
    <t>3430100064061</t>
  </si>
  <si>
    <t>3470100264850</t>
  </si>
  <si>
    <t>3479900038798</t>
  </si>
  <si>
    <t>3470101065737</t>
  </si>
  <si>
    <t>3471500014835</t>
  </si>
  <si>
    <t>3470101370211</t>
  </si>
  <si>
    <t>3471500113086</t>
  </si>
  <si>
    <t>3470101531797</t>
  </si>
  <si>
    <t>3470101370220</t>
  </si>
  <si>
    <t>3471200306580</t>
  </si>
  <si>
    <t>3470101561815</t>
  </si>
  <si>
    <t>013</t>
  </si>
  <si>
    <t>016</t>
  </si>
  <si>
    <t>025</t>
  </si>
  <si>
    <t>030</t>
  </si>
  <si>
    <t>032</t>
  </si>
  <si>
    <t>033</t>
  </si>
  <si>
    <t>คุณวุฒิ</t>
  </si>
  <si>
    <t>ป.ตรี</t>
  </si>
  <si>
    <t>ปวส.</t>
  </si>
  <si>
    <t>ม.3</t>
  </si>
  <si>
    <t>ม.6</t>
  </si>
  <si>
    <t>ป.4</t>
  </si>
  <si>
    <t>ป.6</t>
  </si>
  <si>
    <t>ปวช.</t>
  </si>
  <si>
    <t>อ.วท.</t>
  </si>
  <si>
    <t>มาตรฐาน</t>
  </si>
  <si>
    <t>วุฒิ</t>
  </si>
  <si>
    <t>กลุ่ม</t>
  </si>
  <si>
    <t xml:space="preserve"> 1-2</t>
  </si>
  <si>
    <t>1-2</t>
  </si>
  <si>
    <t>และบัญชี</t>
  </si>
  <si>
    <t>พนักงานการเงิน</t>
  </si>
  <si>
    <t>พนักงานห้อง</t>
  </si>
  <si>
    <t>ปฏิบัติการ</t>
  </si>
  <si>
    <t>สำนักงานอธิการบดี</t>
  </si>
  <si>
    <t>กองนโยบายและแผน</t>
  </si>
  <si>
    <t>งานประกันคุณภาพ</t>
  </si>
  <si>
    <t>สำนักส่งเสริมวิชาการฯ</t>
  </si>
  <si>
    <t>คณะเทคโนโลยีการเกษตร</t>
  </si>
  <si>
    <t>คณะครุศาสตร์</t>
  </si>
  <si>
    <t>คณะวิทยาศาสตร์ฯ</t>
  </si>
  <si>
    <t>ส 4</t>
  </si>
  <si>
    <t>ช 3</t>
  </si>
  <si>
    <t>พนักงานธุรการ</t>
  </si>
  <si>
    <t>ช 4</t>
  </si>
  <si>
    <t>รวมเป็นเงินค่าจ้างทั้งสิ้น (บาท)</t>
  </si>
  <si>
    <t>สังกัด คณะ/สำนัก/สถาบัน .....................................................................</t>
  </si>
  <si>
    <t>ลำดับที่</t>
  </si>
  <si>
    <t>เลขที่ตำแหน่ง</t>
  </si>
  <si>
    <t>ผลประเมินหลัก</t>
  </si>
  <si>
    <t>ผลการประเมินย่อย</t>
  </si>
  <si>
    <t>คะแนนผลสัมฤทธิ์ของงาน</t>
  </si>
  <si>
    <t>คะแนนพฤติกรรมการปฏิบัติราชการ</t>
  </si>
  <si>
    <t>รวม</t>
  </si>
  <si>
    <t>เอกสารหมายเลข 2</t>
  </si>
  <si>
    <t>(ลงชื่อ)..............................................................</t>
  </si>
  <si>
    <t xml:space="preserve">           (...........................................................)</t>
  </si>
  <si>
    <t>ผู้กรอกข้อมูล</t>
  </si>
  <si>
    <t>3</t>
  </si>
  <si>
    <t>2-3</t>
  </si>
  <si>
    <t>ณ 1 เม.ย.58</t>
  </si>
  <si>
    <t>(เกษียณ 30 ก.ย.58)</t>
  </si>
  <si>
    <t>(เลื่อน 1 ตุลาคม 2558)</t>
  </si>
  <si>
    <t xml:space="preserve">ให้ได้รับ </t>
  </si>
  <si>
    <t xml:space="preserve"> ณ 1 ต.ค.58</t>
  </si>
  <si>
    <t>บัญชีแนบท้ายคำสั่งมหาวิทยาลัยราชภัฏสกลนคร ที่ 1081/2558  เรื่อง เลื่อนขั้นค่าจ้างลูกจ้างประจำ (ครั้งที่ 2)</t>
  </si>
  <si>
    <t>สั่ง ณ วันที่  14  ตุลาคม พ.ศ. 2558</t>
  </si>
  <si>
    <t xml:space="preserve"> (รอบประเมินตั้งแต่ 1  เมษายน 2559 - 30 กันยายน 2559)</t>
  </si>
  <si>
    <t>ตารางสรุปผลการประเมินเพื่อใช้ประกอบการพิจารณาเลื่อนเงินเดือนลูกจ้างประจำ  ครั้งที่ 2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</si>
</sst>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_-;\-* #,##0.0_-;_-* &quot;-&quot;??_-;_-@_-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Niramit AS"/>
      <family val="0"/>
    </font>
    <font>
      <sz val="16"/>
      <name val="TH Niramit AS"/>
      <family val="0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214" fontId="7" fillId="0" borderId="13" xfId="33" applyNumberFormat="1" applyFont="1" applyBorder="1" applyAlignment="1">
      <alignment/>
    </xf>
    <xf numFmtId="194" fontId="7" fillId="0" borderId="13" xfId="33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14" fontId="7" fillId="0" borderId="14" xfId="33" applyNumberFormat="1" applyFont="1" applyBorder="1" applyAlignment="1">
      <alignment/>
    </xf>
    <xf numFmtId="194" fontId="7" fillId="0" borderId="14" xfId="33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214" fontId="7" fillId="0" borderId="15" xfId="33" applyNumberFormat="1" applyFont="1" applyBorder="1" applyAlignment="1">
      <alignment/>
    </xf>
    <xf numFmtId="194" fontId="7" fillId="0" borderId="15" xfId="33" applyNumberFormat="1" applyFont="1" applyBorder="1" applyAlignment="1">
      <alignment/>
    </xf>
    <xf numFmtId="0" fontId="7" fillId="0" borderId="15" xfId="0" applyFont="1" applyBorder="1" applyAlignment="1">
      <alignment/>
    </xf>
    <xf numFmtId="214" fontId="7" fillId="0" borderId="0" xfId="33" applyNumberFormat="1" applyFont="1" applyBorder="1" applyAlignment="1">
      <alignment/>
    </xf>
    <xf numFmtId="194" fontId="7" fillId="0" borderId="0" xfId="33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03" fontId="5" fillId="0" borderId="17" xfId="33" applyNumberFormat="1" applyFont="1" applyFill="1" applyBorder="1" applyAlignment="1">
      <alignment horizontal="center"/>
    </xf>
    <xf numFmtId="203" fontId="5" fillId="0" borderId="19" xfId="33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03" fontId="5" fillId="0" borderId="21" xfId="33" applyNumberFormat="1" applyFont="1" applyFill="1" applyBorder="1" applyAlignment="1">
      <alignment horizontal="center"/>
    </xf>
    <xf numFmtId="203" fontId="5" fillId="0" borderId="20" xfId="33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7" fontId="5" fillId="0" borderId="20" xfId="0" applyNumberFormat="1" applyFont="1" applyFill="1" applyBorder="1" applyAlignment="1">
      <alignment horizontal="center"/>
    </xf>
    <xf numFmtId="15" fontId="5" fillId="0" borderId="2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justify"/>
    </xf>
    <xf numFmtId="0" fontId="5" fillId="0" borderId="24" xfId="0" applyFont="1" applyFill="1" applyBorder="1" applyAlignment="1">
      <alignment horizontal="justify"/>
    </xf>
    <xf numFmtId="203" fontId="5" fillId="0" borderId="12" xfId="33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justify"/>
    </xf>
    <xf numFmtId="0" fontId="5" fillId="0" borderId="12" xfId="33" applyNumberFormat="1" applyFont="1" applyFill="1" applyBorder="1" applyAlignment="1" quotePrefix="1">
      <alignment horizontal="center"/>
    </xf>
    <xf numFmtId="0" fontId="5" fillId="0" borderId="12" xfId="33" applyNumberFormat="1" applyFont="1" applyFill="1" applyBorder="1" applyAlignment="1">
      <alignment horizontal="center"/>
    </xf>
    <xf numFmtId="203" fontId="5" fillId="0" borderId="12" xfId="33" applyNumberFormat="1" applyFont="1" applyFill="1" applyBorder="1" applyAlignment="1">
      <alignment horizontal="justify" wrapText="1"/>
    </xf>
    <xf numFmtId="203" fontId="5" fillId="0" borderId="12" xfId="33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03" fontId="5" fillId="0" borderId="13" xfId="33" applyNumberFormat="1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justify"/>
    </xf>
    <xf numFmtId="0" fontId="5" fillId="0" borderId="13" xfId="33" applyNumberFormat="1" applyFont="1" applyFill="1" applyBorder="1" applyAlignment="1" quotePrefix="1">
      <alignment horizontal="center"/>
    </xf>
    <xf numFmtId="0" fontId="5" fillId="0" borderId="13" xfId="33" applyNumberFormat="1" applyFont="1" applyFill="1" applyBorder="1" applyAlignment="1">
      <alignment horizontal="center"/>
    </xf>
    <xf numFmtId="203" fontId="5" fillId="0" borderId="13" xfId="33" applyNumberFormat="1" applyFont="1" applyFill="1" applyBorder="1" applyAlignment="1">
      <alignment horizontal="justify" wrapText="1"/>
    </xf>
    <xf numFmtId="0" fontId="5" fillId="0" borderId="25" xfId="0" applyFont="1" applyFill="1" applyBorder="1" applyAlignment="1">
      <alignment/>
    </xf>
    <xf numFmtId="203" fontId="5" fillId="0" borderId="13" xfId="33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03" fontId="5" fillId="0" borderId="13" xfId="33" applyNumberFormat="1" applyFont="1" applyFill="1" applyBorder="1" applyAlignment="1">
      <alignment horizontal="center" vertical="center" wrapText="1"/>
    </xf>
    <xf numFmtId="0" fontId="5" fillId="0" borderId="13" xfId="33" applyNumberFormat="1" applyFont="1" applyFill="1" applyBorder="1" applyAlignment="1" quotePrefix="1">
      <alignment horizontal="center" vertical="center" wrapText="1"/>
    </xf>
    <xf numFmtId="0" fontId="5" fillId="0" borderId="13" xfId="33" applyNumberFormat="1" applyFont="1" applyFill="1" applyBorder="1" applyAlignment="1">
      <alignment horizontal="center" vertical="center" wrapText="1"/>
    </xf>
    <xf numFmtId="16" fontId="5" fillId="0" borderId="13" xfId="0" applyNumberFormat="1" applyFont="1" applyFill="1" applyBorder="1" applyAlignment="1" quotePrefix="1">
      <alignment horizont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203" fontId="5" fillId="0" borderId="13" xfId="33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 quotePrefix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/>
    </xf>
    <xf numFmtId="0" fontId="5" fillId="0" borderId="15" xfId="33" applyNumberFormat="1" applyFont="1" applyFill="1" applyBorder="1" applyAlignment="1" quotePrefix="1">
      <alignment horizontal="center"/>
    </xf>
    <xf numFmtId="0" fontId="5" fillId="0" borderId="15" xfId="3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203" fontId="5" fillId="0" borderId="0" xfId="33" applyNumberFormat="1" applyFont="1" applyFill="1" applyAlignment="1">
      <alignment/>
    </xf>
    <xf numFmtId="194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16" fontId="5" fillId="0" borderId="12" xfId="0" applyNumberFormat="1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6" fontId="5" fillId="0" borderId="13" xfId="0" applyNumberFormat="1" applyFont="1" applyFill="1" applyBorder="1" applyAlignment="1">
      <alignment horizontal="center"/>
    </xf>
    <xf numFmtId="203" fontId="5" fillId="0" borderId="15" xfId="33" applyNumberFormat="1" applyFont="1" applyFill="1" applyBorder="1" applyAlignment="1">
      <alignment horizontal="center" vertical="center" wrapText="1"/>
    </xf>
    <xf numFmtId="203" fontId="5" fillId="0" borderId="15" xfId="33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203" fontId="4" fillId="7" borderId="11" xfId="33" applyNumberFormat="1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7" fillId="33" borderId="19" xfId="39" applyFont="1" applyFill="1" applyBorder="1" applyAlignment="1">
      <alignment horizontal="center" vertical="center" wrapText="1"/>
      <protection/>
    </xf>
    <xf numFmtId="0" fontId="7" fillId="33" borderId="27" xfId="39" applyFont="1" applyFill="1" applyBorder="1" applyAlignment="1">
      <alignment horizontal="center" vertical="center" wrapText="1"/>
      <protection/>
    </xf>
    <xf numFmtId="215" fontId="7" fillId="33" borderId="11" xfId="3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 quotePrefix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5" xfId="0" applyFont="1" applyFill="1" applyBorder="1" applyAlignment="1" quotePrefix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34" xfId="0" applyFont="1" applyFill="1" applyBorder="1" applyAlignment="1" quotePrefix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4" fillId="7" borderId="3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ตัวอย่างการคำนวณการเลื่อนขั้นเงินเดือน 1 เม.ย 5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7.140625" style="0" customWidth="1"/>
    <col min="2" max="2" width="28.57421875" style="0" customWidth="1"/>
    <col min="3" max="3" width="9.8515625" style="0" customWidth="1"/>
    <col min="4" max="4" width="21.140625" style="0" customWidth="1"/>
    <col min="5" max="5" width="14.28125" style="0" customWidth="1"/>
    <col min="6" max="8" width="15.421875" style="0" customWidth="1"/>
    <col min="9" max="9" width="15.28125" style="0" customWidth="1"/>
  </cols>
  <sheetData>
    <row r="1" spans="8:9" ht="28.5" customHeight="1" thickBot="1">
      <c r="H1" s="108" t="s">
        <v>129</v>
      </c>
      <c r="I1" s="109"/>
    </row>
    <row r="2" ht="9" customHeight="1"/>
    <row r="3" spans="1:9" ht="27.75">
      <c r="A3" s="110" t="s">
        <v>143</v>
      </c>
      <c r="B3" s="111"/>
      <c r="C3" s="111"/>
      <c r="D3" s="111"/>
      <c r="E3" s="111"/>
      <c r="F3" s="111"/>
      <c r="G3" s="111"/>
      <c r="H3" s="111"/>
      <c r="I3" s="112"/>
    </row>
    <row r="4" spans="1:9" ht="27.75">
      <c r="A4" s="113" t="s">
        <v>142</v>
      </c>
      <c r="B4" s="114"/>
      <c r="C4" s="114"/>
      <c r="D4" s="114"/>
      <c r="E4" s="114"/>
      <c r="F4" s="114"/>
      <c r="G4" s="114"/>
      <c r="H4" s="114"/>
      <c r="I4" s="115"/>
    </row>
    <row r="5" spans="1:9" ht="27.75">
      <c r="A5" s="116" t="s">
        <v>121</v>
      </c>
      <c r="B5" s="117"/>
      <c r="C5" s="117"/>
      <c r="D5" s="117"/>
      <c r="E5" s="117"/>
      <c r="F5" s="117"/>
      <c r="G5" s="117"/>
      <c r="H5" s="117"/>
      <c r="I5" s="118"/>
    </row>
    <row r="6" spans="1:9" ht="11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34.5" customHeight="1">
      <c r="A7" s="106" t="s">
        <v>122</v>
      </c>
      <c r="B7" s="106" t="s">
        <v>0</v>
      </c>
      <c r="C7" s="119" t="s">
        <v>123</v>
      </c>
      <c r="D7" s="121" t="s">
        <v>1</v>
      </c>
      <c r="E7" s="106" t="s">
        <v>102</v>
      </c>
      <c r="F7" s="106" t="s">
        <v>124</v>
      </c>
      <c r="G7" s="106"/>
      <c r="H7" s="106"/>
      <c r="I7" s="107" t="s">
        <v>125</v>
      </c>
    </row>
    <row r="8" spans="1:9" ht="54" customHeight="1">
      <c r="A8" s="106"/>
      <c r="B8" s="106"/>
      <c r="C8" s="120"/>
      <c r="D8" s="121"/>
      <c r="E8" s="106"/>
      <c r="F8" s="2" t="s">
        <v>126</v>
      </c>
      <c r="G8" s="2" t="s">
        <v>127</v>
      </c>
      <c r="H8" s="3" t="s">
        <v>128</v>
      </c>
      <c r="I8" s="107"/>
    </row>
    <row r="9" spans="1:9" ht="24.75">
      <c r="A9" s="4"/>
      <c r="B9" s="5"/>
      <c r="C9" s="6"/>
      <c r="D9" s="6"/>
      <c r="E9" s="6"/>
      <c r="F9" s="7"/>
      <c r="G9" s="7"/>
      <c r="H9" s="7"/>
      <c r="I9" s="7"/>
    </row>
    <row r="10" spans="1:9" ht="24.75">
      <c r="A10" s="8"/>
      <c r="B10" s="9"/>
      <c r="C10" s="9"/>
      <c r="D10" s="10"/>
      <c r="E10" s="11"/>
      <c r="F10" s="11"/>
      <c r="G10" s="11"/>
      <c r="H10" s="11"/>
      <c r="I10" s="11"/>
    </row>
    <row r="11" spans="1:9" ht="24.75">
      <c r="A11" s="8"/>
      <c r="B11" s="9"/>
      <c r="C11" s="9"/>
      <c r="D11" s="10"/>
      <c r="E11" s="11"/>
      <c r="F11" s="11"/>
      <c r="G11" s="11"/>
      <c r="H11" s="11"/>
      <c r="I11" s="11"/>
    </row>
    <row r="12" spans="1:9" ht="24.75">
      <c r="A12" s="8"/>
      <c r="B12" s="9"/>
      <c r="C12" s="9"/>
      <c r="D12" s="10"/>
      <c r="E12" s="11"/>
      <c r="F12" s="11"/>
      <c r="G12" s="11"/>
      <c r="H12" s="11"/>
      <c r="I12" s="11"/>
    </row>
    <row r="13" spans="1:9" ht="24.75">
      <c r="A13" s="8"/>
      <c r="B13" s="9"/>
      <c r="C13" s="9"/>
      <c r="D13" s="10"/>
      <c r="E13" s="11"/>
      <c r="F13" s="11"/>
      <c r="G13" s="11"/>
      <c r="H13" s="11"/>
      <c r="I13" s="11"/>
    </row>
    <row r="14" spans="1:9" ht="24.75">
      <c r="A14" s="8"/>
      <c r="B14" s="9"/>
      <c r="C14" s="9"/>
      <c r="D14" s="10"/>
      <c r="E14" s="11"/>
      <c r="F14" s="11"/>
      <c r="G14" s="11"/>
      <c r="H14" s="11"/>
      <c r="I14" s="11"/>
    </row>
    <row r="15" spans="1:9" ht="24.75">
      <c r="A15" s="8"/>
      <c r="B15" s="9"/>
      <c r="C15" s="9"/>
      <c r="D15" s="10"/>
      <c r="E15" s="11"/>
      <c r="F15" s="11"/>
      <c r="G15" s="11"/>
      <c r="H15" s="11"/>
      <c r="I15" s="11"/>
    </row>
    <row r="16" spans="1:9" ht="24.75">
      <c r="A16" s="12"/>
      <c r="B16" s="13"/>
      <c r="C16" s="13"/>
      <c r="D16" s="14"/>
      <c r="E16" s="15"/>
      <c r="F16" s="15"/>
      <c r="G16" s="15"/>
      <c r="H16" s="15"/>
      <c r="I16" s="15"/>
    </row>
    <row r="17" spans="1:9" ht="24.75">
      <c r="A17" s="16"/>
      <c r="B17" s="17"/>
      <c r="C17" s="17"/>
      <c r="D17" s="18"/>
      <c r="E17" s="19"/>
      <c r="F17" s="19"/>
      <c r="G17" s="19"/>
      <c r="H17" s="19"/>
      <c r="I17" s="19"/>
    </row>
    <row r="18" spans="1:9" ht="24.75">
      <c r="A18" s="23"/>
      <c r="B18" s="20"/>
      <c r="C18" s="20"/>
      <c r="D18" s="21"/>
      <c r="E18" s="22"/>
      <c r="F18" s="22"/>
      <c r="G18" s="22"/>
      <c r="H18" s="22"/>
      <c r="I18" s="26"/>
    </row>
    <row r="19" spans="1:9" ht="24.75">
      <c r="A19" s="24"/>
      <c r="B19" s="20"/>
      <c r="C19" s="20"/>
      <c r="D19" s="21"/>
      <c r="E19" s="22" t="s">
        <v>130</v>
      </c>
      <c r="F19" s="22"/>
      <c r="G19" s="22"/>
      <c r="H19" s="22" t="s">
        <v>132</v>
      </c>
      <c r="I19" s="22"/>
    </row>
    <row r="20" spans="1:9" ht="12.75">
      <c r="A20" s="25"/>
      <c r="E20" t="s">
        <v>131</v>
      </c>
      <c r="I20" s="25"/>
    </row>
  </sheetData>
  <sheetProtection/>
  <mergeCells count="11">
    <mergeCell ref="E7:E8"/>
    <mergeCell ref="F7:H7"/>
    <mergeCell ref="I7:I8"/>
    <mergeCell ref="H1:I1"/>
    <mergeCell ref="A3:I3"/>
    <mergeCell ref="A4:I4"/>
    <mergeCell ref="A5:I5"/>
    <mergeCell ref="A7:A8"/>
    <mergeCell ref="B7:B8"/>
    <mergeCell ref="C7:C8"/>
    <mergeCell ref="D7:D8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1"/>
  <sheetViews>
    <sheetView zoomScalePageLayoutView="0" workbookViewId="0" topLeftCell="A37">
      <selection activeCell="H46" sqref="H46"/>
    </sheetView>
  </sheetViews>
  <sheetFormatPr defaultColWidth="9.140625" defaultRowHeight="12.75"/>
  <cols>
    <col min="1" max="1" width="4.57421875" style="29" customWidth="1"/>
    <col min="2" max="2" width="12.421875" style="29" customWidth="1"/>
    <col min="3" max="3" width="11.00390625" style="29" customWidth="1"/>
    <col min="4" max="4" width="7.421875" style="27" hidden="1" customWidth="1"/>
    <col min="5" max="5" width="7.421875" style="27" customWidth="1"/>
    <col min="6" max="6" width="14.28125" style="29" customWidth="1"/>
    <col min="7" max="7" width="0.71875" style="29" hidden="1" customWidth="1"/>
    <col min="8" max="8" width="7.28125" style="29" customWidth="1"/>
    <col min="9" max="9" width="9.140625" style="27" customWidth="1"/>
    <col min="10" max="10" width="7.140625" style="91" customWidth="1"/>
    <col min="11" max="11" width="5.7109375" style="91" customWidth="1"/>
    <col min="12" max="12" width="11.28125" style="27" customWidth="1"/>
    <col min="13" max="13" width="11.8515625" style="27" customWidth="1"/>
    <col min="14" max="14" width="10.00390625" style="27" customWidth="1"/>
    <col min="15" max="15" width="5.8515625" style="95" customWidth="1"/>
    <col min="16" max="16" width="21.00390625" style="29" customWidth="1"/>
    <col min="17" max="16384" width="9.140625" style="29" customWidth="1"/>
  </cols>
  <sheetData>
    <row r="2" spans="1:16" ht="24">
      <c r="A2" s="122" t="s">
        <v>140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4">
      <c r="A3" s="123" t="s">
        <v>141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24">
      <c r="A4" s="123" t="s">
        <v>137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21" customHeight="1">
      <c r="A5" s="30" t="s">
        <v>45</v>
      </c>
      <c r="B5" s="124"/>
      <c r="C5" s="125"/>
      <c r="D5" s="31"/>
      <c r="E5" s="32"/>
      <c r="F5" s="33"/>
      <c r="G5" s="32"/>
      <c r="H5" s="32"/>
      <c r="I5" s="32"/>
      <c r="J5" s="34"/>
      <c r="K5" s="35"/>
      <c r="L5" s="126" t="s">
        <v>48</v>
      </c>
      <c r="M5" s="127"/>
      <c r="N5" s="32" t="s">
        <v>51</v>
      </c>
      <c r="O5" s="36"/>
      <c r="P5" s="32"/>
    </row>
    <row r="6" spans="1:16" ht="21.75" customHeight="1">
      <c r="A6" s="38" t="s">
        <v>46</v>
      </c>
      <c r="B6" s="128" t="s">
        <v>0</v>
      </c>
      <c r="C6" s="129"/>
      <c r="D6" s="39" t="s">
        <v>91</v>
      </c>
      <c r="E6" s="37" t="s">
        <v>2</v>
      </c>
      <c r="F6" s="28" t="s">
        <v>58</v>
      </c>
      <c r="G6" s="37" t="s">
        <v>100</v>
      </c>
      <c r="H6" s="37" t="s">
        <v>49</v>
      </c>
      <c r="I6" s="37" t="s">
        <v>53</v>
      </c>
      <c r="J6" s="40" t="s">
        <v>55</v>
      </c>
      <c r="K6" s="41" t="s">
        <v>57</v>
      </c>
      <c r="L6" s="37" t="s">
        <v>49</v>
      </c>
      <c r="M6" s="37" t="s">
        <v>65</v>
      </c>
      <c r="N6" s="37" t="s">
        <v>52</v>
      </c>
      <c r="O6" s="42" t="s">
        <v>50</v>
      </c>
      <c r="P6" s="37" t="s">
        <v>4</v>
      </c>
    </row>
    <row r="7" spans="1:16" ht="21.75" customHeight="1">
      <c r="A7" s="38" t="s">
        <v>47</v>
      </c>
      <c r="B7" s="44"/>
      <c r="C7" s="45"/>
      <c r="D7" s="39"/>
      <c r="E7" s="37" t="s">
        <v>1</v>
      </c>
      <c r="F7" s="28"/>
      <c r="G7" s="37" t="s">
        <v>1</v>
      </c>
      <c r="H7" s="37" t="s">
        <v>102</v>
      </c>
      <c r="I7" s="37"/>
      <c r="J7" s="40"/>
      <c r="K7" s="41"/>
      <c r="L7" s="37" t="s">
        <v>135</v>
      </c>
      <c r="M7" s="37" t="s">
        <v>138</v>
      </c>
      <c r="N7" s="46" t="s">
        <v>3</v>
      </c>
      <c r="O7" s="42"/>
      <c r="P7" s="43"/>
    </row>
    <row r="8" spans="1:16" ht="22.5" customHeight="1">
      <c r="A8" s="38"/>
      <c r="B8" s="44"/>
      <c r="C8" s="45"/>
      <c r="D8" s="39"/>
      <c r="E8" s="37"/>
      <c r="F8" s="28"/>
      <c r="G8" s="37" t="s">
        <v>101</v>
      </c>
      <c r="H8" s="37"/>
      <c r="I8" s="37"/>
      <c r="J8" s="40"/>
      <c r="K8" s="41"/>
      <c r="L8" s="37" t="s">
        <v>3</v>
      </c>
      <c r="M8" s="47" t="s">
        <v>139</v>
      </c>
      <c r="N8" s="37"/>
      <c r="O8" s="103"/>
      <c r="P8" s="43"/>
    </row>
    <row r="9" spans="1:16" ht="22.5" customHeight="1">
      <c r="A9" s="48">
        <v>1</v>
      </c>
      <c r="B9" s="49" t="s">
        <v>5</v>
      </c>
      <c r="C9" s="50" t="s">
        <v>6</v>
      </c>
      <c r="D9" s="48" t="s">
        <v>92</v>
      </c>
      <c r="E9" s="51" t="s">
        <v>7</v>
      </c>
      <c r="F9" s="52" t="s">
        <v>106</v>
      </c>
      <c r="G9" s="48" t="s">
        <v>92</v>
      </c>
      <c r="H9" s="96" t="s">
        <v>133</v>
      </c>
      <c r="I9" s="48" t="s">
        <v>54</v>
      </c>
      <c r="J9" s="53">
        <v>2101</v>
      </c>
      <c r="K9" s="54" t="s">
        <v>116</v>
      </c>
      <c r="L9" s="56">
        <v>21000</v>
      </c>
      <c r="M9" s="55">
        <v>22040</v>
      </c>
      <c r="N9" s="55">
        <f>M9-L9</f>
        <v>1040</v>
      </c>
      <c r="O9" s="54">
        <v>1</v>
      </c>
      <c r="P9" s="57" t="s">
        <v>109</v>
      </c>
    </row>
    <row r="10" spans="1:16" ht="22.5" customHeight="1">
      <c r="A10" s="58"/>
      <c r="B10" s="130" t="s">
        <v>69</v>
      </c>
      <c r="C10" s="131"/>
      <c r="D10" s="58"/>
      <c r="E10" s="59"/>
      <c r="F10" s="60" t="s">
        <v>105</v>
      </c>
      <c r="G10" s="60"/>
      <c r="H10" s="60"/>
      <c r="I10" s="58"/>
      <c r="J10" s="61"/>
      <c r="K10" s="62"/>
      <c r="L10" s="65"/>
      <c r="M10" s="63"/>
      <c r="N10" s="63"/>
      <c r="O10" s="62"/>
      <c r="P10" s="67"/>
    </row>
    <row r="11" spans="1:16" ht="22.5" customHeight="1">
      <c r="A11" s="58">
        <v>2</v>
      </c>
      <c r="B11" s="64" t="s">
        <v>8</v>
      </c>
      <c r="C11" s="68" t="s">
        <v>9</v>
      </c>
      <c r="D11" s="58" t="s">
        <v>95</v>
      </c>
      <c r="E11" s="59" t="s">
        <v>10</v>
      </c>
      <c r="F11" s="66" t="s">
        <v>67</v>
      </c>
      <c r="G11" s="58" t="s">
        <v>98</v>
      </c>
      <c r="H11" s="72" t="s">
        <v>104</v>
      </c>
      <c r="I11" s="58" t="s">
        <v>56</v>
      </c>
      <c r="J11" s="61">
        <v>3318</v>
      </c>
      <c r="K11" s="62" t="s">
        <v>62</v>
      </c>
      <c r="L11" s="65">
        <v>21500</v>
      </c>
      <c r="M11" s="69">
        <v>22230</v>
      </c>
      <c r="N11" s="69">
        <f>M11-L11</f>
        <v>730</v>
      </c>
      <c r="O11" s="62">
        <v>1</v>
      </c>
      <c r="P11" s="67" t="s">
        <v>109</v>
      </c>
    </row>
    <row r="12" spans="1:16" ht="22.5" customHeight="1">
      <c r="A12" s="58"/>
      <c r="B12" s="130" t="s">
        <v>70</v>
      </c>
      <c r="C12" s="131"/>
      <c r="D12" s="58"/>
      <c r="E12" s="59"/>
      <c r="F12" s="66"/>
      <c r="G12" s="66"/>
      <c r="H12" s="66"/>
      <c r="I12" s="58"/>
      <c r="J12" s="61"/>
      <c r="K12" s="62"/>
      <c r="L12" s="65"/>
      <c r="M12" s="69"/>
      <c r="N12" s="69"/>
      <c r="O12" s="62"/>
      <c r="P12" s="67"/>
    </row>
    <row r="13" spans="1:16" ht="22.5" customHeight="1">
      <c r="A13" s="58">
        <v>3</v>
      </c>
      <c r="B13" s="64" t="s">
        <v>11</v>
      </c>
      <c r="C13" s="68" t="s">
        <v>12</v>
      </c>
      <c r="D13" s="58" t="s">
        <v>94</v>
      </c>
      <c r="E13" s="59" t="s">
        <v>13</v>
      </c>
      <c r="F13" s="66" t="s">
        <v>67</v>
      </c>
      <c r="G13" s="58" t="s">
        <v>98</v>
      </c>
      <c r="H13" s="79" t="s">
        <v>104</v>
      </c>
      <c r="I13" s="58" t="s">
        <v>56</v>
      </c>
      <c r="J13" s="61">
        <v>3318</v>
      </c>
      <c r="K13" s="62" t="s">
        <v>62</v>
      </c>
      <c r="L13" s="65">
        <v>20040</v>
      </c>
      <c r="M13" s="69">
        <v>20680</v>
      </c>
      <c r="N13" s="69">
        <f aca="true" t="shared" si="0" ref="N13:N39">M13-L13</f>
        <v>640</v>
      </c>
      <c r="O13" s="62">
        <v>1</v>
      </c>
      <c r="P13" s="67" t="s">
        <v>109</v>
      </c>
    </row>
    <row r="14" spans="1:16" ht="22.5" customHeight="1">
      <c r="A14" s="58"/>
      <c r="B14" s="130" t="s">
        <v>71</v>
      </c>
      <c r="C14" s="131"/>
      <c r="D14" s="58"/>
      <c r="E14" s="59"/>
      <c r="F14" s="66"/>
      <c r="G14" s="66"/>
      <c r="H14" s="66"/>
      <c r="I14" s="58"/>
      <c r="J14" s="61"/>
      <c r="K14" s="62"/>
      <c r="L14" s="65"/>
      <c r="M14" s="69"/>
      <c r="N14" s="69"/>
      <c r="O14" s="62"/>
      <c r="P14" s="67"/>
    </row>
    <row r="15" spans="1:16" ht="22.5" customHeight="1">
      <c r="A15" s="58">
        <v>4</v>
      </c>
      <c r="B15" s="64" t="s">
        <v>14</v>
      </c>
      <c r="C15" s="68" t="s">
        <v>15</v>
      </c>
      <c r="D15" s="58" t="s">
        <v>95</v>
      </c>
      <c r="E15" s="59" t="s">
        <v>16</v>
      </c>
      <c r="F15" s="66" t="s">
        <v>68</v>
      </c>
      <c r="G15" s="58" t="s">
        <v>98</v>
      </c>
      <c r="H15" s="79" t="s">
        <v>134</v>
      </c>
      <c r="I15" s="58" t="s">
        <v>56</v>
      </c>
      <c r="J15" s="61">
        <v>3613</v>
      </c>
      <c r="K15" s="62" t="s">
        <v>117</v>
      </c>
      <c r="L15" s="65">
        <v>24080</v>
      </c>
      <c r="M15" s="69">
        <v>24850</v>
      </c>
      <c r="N15" s="69">
        <f t="shared" si="0"/>
        <v>770</v>
      </c>
      <c r="O15" s="62">
        <v>1</v>
      </c>
      <c r="P15" s="67" t="s">
        <v>109</v>
      </c>
    </row>
    <row r="16" spans="1:16" ht="22.5" customHeight="1">
      <c r="A16" s="58"/>
      <c r="B16" s="130" t="s">
        <v>72</v>
      </c>
      <c r="C16" s="131"/>
      <c r="D16" s="58"/>
      <c r="E16" s="59"/>
      <c r="F16" s="66"/>
      <c r="G16" s="66"/>
      <c r="H16" s="66"/>
      <c r="I16" s="58"/>
      <c r="J16" s="61"/>
      <c r="K16" s="62"/>
      <c r="L16" s="65"/>
      <c r="M16" s="69"/>
      <c r="N16" s="69"/>
      <c r="O16" s="62"/>
      <c r="P16" s="67" t="s">
        <v>136</v>
      </c>
    </row>
    <row r="17" spans="1:16" ht="22.5" customHeight="1">
      <c r="A17" s="58">
        <v>5</v>
      </c>
      <c r="B17" s="64" t="s">
        <v>17</v>
      </c>
      <c r="C17" s="68" t="s">
        <v>18</v>
      </c>
      <c r="D17" s="58" t="s">
        <v>96</v>
      </c>
      <c r="E17" s="59" t="s">
        <v>19</v>
      </c>
      <c r="F17" s="66" t="s">
        <v>63</v>
      </c>
      <c r="G17" s="58" t="s">
        <v>98</v>
      </c>
      <c r="H17" s="79" t="s">
        <v>104</v>
      </c>
      <c r="I17" s="58" t="s">
        <v>56</v>
      </c>
      <c r="J17" s="61">
        <v>3324</v>
      </c>
      <c r="K17" s="62" t="s">
        <v>117</v>
      </c>
      <c r="L17" s="65">
        <v>21500</v>
      </c>
      <c r="M17" s="69">
        <v>22230</v>
      </c>
      <c r="N17" s="69">
        <f t="shared" si="0"/>
        <v>730</v>
      </c>
      <c r="O17" s="62">
        <v>1</v>
      </c>
      <c r="P17" s="67" t="s">
        <v>113</v>
      </c>
    </row>
    <row r="18" spans="1:16" ht="22.5" customHeight="1">
      <c r="A18" s="58"/>
      <c r="B18" s="130" t="s">
        <v>73</v>
      </c>
      <c r="C18" s="131"/>
      <c r="D18" s="58"/>
      <c r="E18" s="59"/>
      <c r="F18" s="66"/>
      <c r="G18" s="66"/>
      <c r="H18" s="66"/>
      <c r="I18" s="58"/>
      <c r="J18" s="61"/>
      <c r="K18" s="62"/>
      <c r="L18" s="65"/>
      <c r="M18" s="69"/>
      <c r="N18" s="69"/>
      <c r="O18" s="62"/>
      <c r="P18" s="67"/>
    </row>
    <row r="19" spans="1:16" ht="22.5" customHeight="1">
      <c r="A19" s="58">
        <v>6</v>
      </c>
      <c r="B19" s="64" t="s">
        <v>20</v>
      </c>
      <c r="C19" s="68" t="s">
        <v>21</v>
      </c>
      <c r="D19" s="58" t="s">
        <v>95</v>
      </c>
      <c r="E19" s="59" t="s">
        <v>22</v>
      </c>
      <c r="F19" s="66" t="s">
        <v>67</v>
      </c>
      <c r="G19" s="58" t="s">
        <v>98</v>
      </c>
      <c r="H19" s="72" t="s">
        <v>134</v>
      </c>
      <c r="I19" s="58" t="s">
        <v>56</v>
      </c>
      <c r="J19" s="61">
        <v>3318</v>
      </c>
      <c r="K19" s="62" t="s">
        <v>117</v>
      </c>
      <c r="L19" s="65">
        <v>24080</v>
      </c>
      <c r="M19" s="69">
        <v>24850</v>
      </c>
      <c r="N19" s="69">
        <f t="shared" si="0"/>
        <v>770</v>
      </c>
      <c r="O19" s="62">
        <v>1</v>
      </c>
      <c r="P19" s="67" t="s">
        <v>109</v>
      </c>
    </row>
    <row r="20" spans="1:16" ht="22.5" customHeight="1">
      <c r="A20" s="58"/>
      <c r="B20" s="130" t="s">
        <v>74</v>
      </c>
      <c r="C20" s="131"/>
      <c r="D20" s="58"/>
      <c r="E20" s="59"/>
      <c r="F20" s="66"/>
      <c r="G20" s="66"/>
      <c r="H20" s="66"/>
      <c r="I20" s="58"/>
      <c r="J20" s="61"/>
      <c r="K20" s="62"/>
      <c r="L20" s="65"/>
      <c r="M20" s="69"/>
      <c r="N20" s="69"/>
      <c r="O20" s="62"/>
      <c r="P20" s="67"/>
    </row>
    <row r="21" spans="1:16" ht="22.5" customHeight="1">
      <c r="A21" s="58">
        <v>7</v>
      </c>
      <c r="B21" s="64" t="s">
        <v>27</v>
      </c>
      <c r="C21" s="68" t="s">
        <v>28</v>
      </c>
      <c r="D21" s="58" t="s">
        <v>92</v>
      </c>
      <c r="E21" s="59" t="s">
        <v>23</v>
      </c>
      <c r="F21" s="66" t="s">
        <v>118</v>
      </c>
      <c r="G21" s="58" t="s">
        <v>93</v>
      </c>
      <c r="H21" s="72" t="s">
        <v>133</v>
      </c>
      <c r="I21" s="58" t="s">
        <v>54</v>
      </c>
      <c r="J21" s="61">
        <v>2108</v>
      </c>
      <c r="K21" s="62" t="s">
        <v>116</v>
      </c>
      <c r="L21" s="65">
        <v>22490</v>
      </c>
      <c r="M21" s="69">
        <v>23370</v>
      </c>
      <c r="N21" s="69">
        <f t="shared" si="0"/>
        <v>880</v>
      </c>
      <c r="O21" s="62">
        <v>1</v>
      </c>
      <c r="P21" s="67" t="s">
        <v>111</v>
      </c>
    </row>
    <row r="22" spans="1:16" ht="22.5" customHeight="1">
      <c r="A22" s="58"/>
      <c r="B22" s="130" t="s">
        <v>76</v>
      </c>
      <c r="C22" s="131"/>
      <c r="D22" s="58"/>
      <c r="E22" s="59"/>
      <c r="F22" s="66"/>
      <c r="G22" s="66"/>
      <c r="H22" s="66"/>
      <c r="I22" s="58"/>
      <c r="J22" s="61"/>
      <c r="K22" s="62"/>
      <c r="L22" s="65"/>
      <c r="M22" s="69"/>
      <c r="N22" s="69"/>
      <c r="O22" s="62"/>
      <c r="P22" s="67"/>
    </row>
    <row r="23" spans="1:16" ht="22.5" customHeight="1">
      <c r="A23" s="58">
        <v>8</v>
      </c>
      <c r="B23" s="73" t="s">
        <v>30</v>
      </c>
      <c r="C23" s="74" t="s">
        <v>18</v>
      </c>
      <c r="D23" s="75" t="s">
        <v>97</v>
      </c>
      <c r="E23" s="76" t="s">
        <v>85</v>
      </c>
      <c r="F23" s="77" t="s">
        <v>107</v>
      </c>
      <c r="G23" s="78" t="s">
        <v>98</v>
      </c>
      <c r="H23" s="97" t="s">
        <v>104</v>
      </c>
      <c r="I23" s="78" t="s">
        <v>54</v>
      </c>
      <c r="J23" s="70">
        <v>2511</v>
      </c>
      <c r="K23" s="71" t="s">
        <v>66</v>
      </c>
      <c r="L23" s="65">
        <v>19410</v>
      </c>
      <c r="M23" s="69">
        <v>20040</v>
      </c>
      <c r="N23" s="69">
        <f t="shared" si="0"/>
        <v>630</v>
      </c>
      <c r="O23" s="62">
        <v>1</v>
      </c>
      <c r="P23" s="67" t="s">
        <v>115</v>
      </c>
    </row>
    <row r="24" spans="1:16" ht="22.5" customHeight="1">
      <c r="A24" s="58"/>
      <c r="B24" s="130" t="s">
        <v>77</v>
      </c>
      <c r="C24" s="131"/>
      <c r="D24" s="58"/>
      <c r="E24" s="76"/>
      <c r="F24" s="77" t="s">
        <v>108</v>
      </c>
      <c r="G24" s="77"/>
      <c r="H24" s="77"/>
      <c r="I24" s="78"/>
      <c r="J24" s="70"/>
      <c r="K24" s="71"/>
      <c r="L24" s="65"/>
      <c r="M24" s="69"/>
      <c r="N24" s="69"/>
      <c r="O24" s="62"/>
      <c r="P24" s="67"/>
    </row>
    <row r="25" spans="1:16" ht="22.5" customHeight="1">
      <c r="A25" s="58">
        <v>9</v>
      </c>
      <c r="B25" s="64" t="s">
        <v>31</v>
      </c>
      <c r="C25" s="68" t="s">
        <v>32</v>
      </c>
      <c r="D25" s="58" t="s">
        <v>92</v>
      </c>
      <c r="E25" s="59" t="s">
        <v>26</v>
      </c>
      <c r="F25" s="66" t="s">
        <v>118</v>
      </c>
      <c r="G25" s="58" t="s">
        <v>93</v>
      </c>
      <c r="H25" s="72" t="s">
        <v>133</v>
      </c>
      <c r="I25" s="58" t="s">
        <v>54</v>
      </c>
      <c r="J25" s="61">
        <v>2108</v>
      </c>
      <c r="K25" s="62" t="s">
        <v>116</v>
      </c>
      <c r="L25" s="65">
        <v>22040</v>
      </c>
      <c r="M25" s="69">
        <v>22920</v>
      </c>
      <c r="N25" s="69">
        <f t="shared" si="0"/>
        <v>880</v>
      </c>
      <c r="O25" s="62">
        <v>1</v>
      </c>
      <c r="P25" s="67" t="s">
        <v>110</v>
      </c>
    </row>
    <row r="26" spans="1:16" ht="22.5" customHeight="1">
      <c r="A26" s="58"/>
      <c r="B26" s="130" t="s">
        <v>78</v>
      </c>
      <c r="C26" s="131"/>
      <c r="D26" s="58"/>
      <c r="E26" s="59"/>
      <c r="F26" s="66"/>
      <c r="G26" s="66"/>
      <c r="H26" s="66"/>
      <c r="I26" s="58"/>
      <c r="J26" s="61"/>
      <c r="K26" s="62"/>
      <c r="L26" s="65"/>
      <c r="M26" s="69"/>
      <c r="N26" s="69"/>
      <c r="O26" s="62"/>
      <c r="P26" s="67"/>
    </row>
    <row r="27" spans="1:16" ht="22.5" customHeight="1">
      <c r="A27" s="58">
        <v>10</v>
      </c>
      <c r="B27" s="64" t="s">
        <v>34</v>
      </c>
      <c r="C27" s="68" t="s">
        <v>35</v>
      </c>
      <c r="D27" s="58" t="s">
        <v>96</v>
      </c>
      <c r="E27" s="59" t="s">
        <v>29</v>
      </c>
      <c r="F27" s="66" t="s">
        <v>64</v>
      </c>
      <c r="G27" s="58" t="s">
        <v>98</v>
      </c>
      <c r="H27" s="79" t="s">
        <v>104</v>
      </c>
      <c r="I27" s="58" t="s">
        <v>56</v>
      </c>
      <c r="J27" s="61">
        <v>3306</v>
      </c>
      <c r="K27" s="62" t="s">
        <v>117</v>
      </c>
      <c r="L27" s="65">
        <v>20040</v>
      </c>
      <c r="M27" s="69">
        <v>20680</v>
      </c>
      <c r="N27" s="69">
        <f t="shared" si="0"/>
        <v>640</v>
      </c>
      <c r="O27" s="62">
        <v>1</v>
      </c>
      <c r="P27" s="67" t="s">
        <v>114</v>
      </c>
    </row>
    <row r="28" spans="1:16" ht="22.5" customHeight="1">
      <c r="A28" s="58"/>
      <c r="B28" s="130" t="s">
        <v>79</v>
      </c>
      <c r="C28" s="131"/>
      <c r="D28" s="58"/>
      <c r="E28" s="59"/>
      <c r="F28" s="66"/>
      <c r="G28" s="66"/>
      <c r="H28" s="66"/>
      <c r="I28" s="58"/>
      <c r="J28" s="61"/>
      <c r="K28" s="62"/>
      <c r="L28" s="65"/>
      <c r="M28" s="69"/>
      <c r="N28" s="69"/>
      <c r="O28" s="62"/>
      <c r="P28" s="67"/>
    </row>
    <row r="29" spans="1:16" ht="22.5" customHeight="1">
      <c r="A29" s="58">
        <v>11</v>
      </c>
      <c r="B29" s="64" t="s">
        <v>36</v>
      </c>
      <c r="C29" s="68" t="s">
        <v>37</v>
      </c>
      <c r="D29" s="58" t="s">
        <v>92</v>
      </c>
      <c r="E29" s="59" t="s">
        <v>86</v>
      </c>
      <c r="F29" s="66" t="s">
        <v>118</v>
      </c>
      <c r="G29" s="58" t="s">
        <v>93</v>
      </c>
      <c r="H29" s="72" t="s">
        <v>133</v>
      </c>
      <c r="I29" s="58" t="s">
        <v>54</v>
      </c>
      <c r="J29" s="62">
        <v>2108</v>
      </c>
      <c r="K29" s="62" t="s">
        <v>116</v>
      </c>
      <c r="L29" s="65">
        <v>22490</v>
      </c>
      <c r="M29" s="69">
        <v>23370</v>
      </c>
      <c r="N29" s="69">
        <f t="shared" si="0"/>
        <v>880</v>
      </c>
      <c r="O29" s="62">
        <v>1</v>
      </c>
      <c r="P29" s="67" t="s">
        <v>109</v>
      </c>
    </row>
    <row r="30" spans="1:16" ht="22.5" customHeight="1">
      <c r="A30" s="58"/>
      <c r="B30" s="130" t="s">
        <v>80</v>
      </c>
      <c r="C30" s="131"/>
      <c r="D30" s="58"/>
      <c r="E30" s="59"/>
      <c r="F30" s="66"/>
      <c r="G30" s="66"/>
      <c r="H30" s="66"/>
      <c r="I30" s="58"/>
      <c r="J30" s="61"/>
      <c r="K30" s="62"/>
      <c r="L30" s="65"/>
      <c r="M30" s="69"/>
      <c r="N30" s="69"/>
      <c r="O30" s="62"/>
      <c r="P30" s="67"/>
    </row>
    <row r="31" spans="1:16" ht="22.5" customHeight="1">
      <c r="A31" s="58">
        <v>12</v>
      </c>
      <c r="B31" s="64" t="s">
        <v>38</v>
      </c>
      <c r="C31" s="68" t="s">
        <v>39</v>
      </c>
      <c r="D31" s="58" t="s">
        <v>95</v>
      </c>
      <c r="E31" s="79" t="s">
        <v>33</v>
      </c>
      <c r="F31" s="66" t="s">
        <v>61</v>
      </c>
      <c r="G31" s="58" t="s">
        <v>98</v>
      </c>
      <c r="H31" s="79" t="s">
        <v>104</v>
      </c>
      <c r="I31" s="58" t="s">
        <v>56</v>
      </c>
      <c r="J31" s="61">
        <v>3305</v>
      </c>
      <c r="K31" s="62" t="s">
        <v>117</v>
      </c>
      <c r="L31" s="65">
        <v>17880</v>
      </c>
      <c r="M31" s="69">
        <v>18480</v>
      </c>
      <c r="N31" s="69">
        <f t="shared" si="0"/>
        <v>600</v>
      </c>
      <c r="O31" s="62">
        <v>1</v>
      </c>
      <c r="P31" s="67" t="s">
        <v>109</v>
      </c>
    </row>
    <row r="32" spans="1:16" ht="22.5" customHeight="1">
      <c r="A32" s="58"/>
      <c r="B32" s="130" t="s">
        <v>81</v>
      </c>
      <c r="C32" s="131"/>
      <c r="D32" s="58"/>
      <c r="E32" s="79"/>
      <c r="F32" s="66"/>
      <c r="G32" s="66"/>
      <c r="H32" s="66"/>
      <c r="I32" s="58"/>
      <c r="J32" s="61"/>
      <c r="K32" s="62"/>
      <c r="L32" s="65"/>
      <c r="M32" s="69"/>
      <c r="N32" s="69"/>
      <c r="O32" s="62"/>
      <c r="P32" s="67"/>
    </row>
    <row r="33" spans="1:16" ht="22.5" customHeight="1">
      <c r="A33" s="58">
        <v>13</v>
      </c>
      <c r="B33" s="64" t="s">
        <v>40</v>
      </c>
      <c r="C33" s="68" t="s">
        <v>35</v>
      </c>
      <c r="D33" s="58" t="s">
        <v>96</v>
      </c>
      <c r="E33" s="79" t="s">
        <v>87</v>
      </c>
      <c r="F33" s="66" t="s">
        <v>64</v>
      </c>
      <c r="G33" s="58" t="s">
        <v>98</v>
      </c>
      <c r="H33" s="79" t="s">
        <v>104</v>
      </c>
      <c r="I33" s="58" t="s">
        <v>56</v>
      </c>
      <c r="J33" s="61">
        <v>3306</v>
      </c>
      <c r="K33" s="62" t="s">
        <v>117</v>
      </c>
      <c r="L33" s="65">
        <v>19720</v>
      </c>
      <c r="M33" s="69">
        <v>20360</v>
      </c>
      <c r="N33" s="69">
        <f t="shared" si="0"/>
        <v>640</v>
      </c>
      <c r="O33" s="62">
        <v>1</v>
      </c>
      <c r="P33" s="67" t="s">
        <v>109</v>
      </c>
    </row>
    <row r="34" spans="1:16" ht="22.5" customHeight="1">
      <c r="A34" s="58"/>
      <c r="B34" s="130" t="s">
        <v>82</v>
      </c>
      <c r="C34" s="131"/>
      <c r="D34" s="58"/>
      <c r="E34" s="79"/>
      <c r="F34" s="66"/>
      <c r="G34" s="66"/>
      <c r="H34" s="66"/>
      <c r="I34" s="58"/>
      <c r="J34" s="61"/>
      <c r="K34" s="62"/>
      <c r="L34" s="65"/>
      <c r="M34" s="69"/>
      <c r="N34" s="69"/>
      <c r="O34" s="62"/>
      <c r="P34" s="67"/>
    </row>
    <row r="35" spans="1:16" ht="22.5" customHeight="1">
      <c r="A35" s="58">
        <v>14</v>
      </c>
      <c r="B35" s="64" t="s">
        <v>43</v>
      </c>
      <c r="C35" s="68" t="s">
        <v>44</v>
      </c>
      <c r="D35" s="58" t="s">
        <v>98</v>
      </c>
      <c r="E35" s="79" t="s">
        <v>88</v>
      </c>
      <c r="F35" s="66" t="s">
        <v>61</v>
      </c>
      <c r="G35" s="58" t="s">
        <v>98</v>
      </c>
      <c r="H35" s="79" t="s">
        <v>134</v>
      </c>
      <c r="I35" s="58" t="s">
        <v>56</v>
      </c>
      <c r="J35" s="61">
        <v>3305</v>
      </c>
      <c r="K35" s="62" t="s">
        <v>119</v>
      </c>
      <c r="L35" s="65">
        <v>26460</v>
      </c>
      <c r="M35" s="69">
        <v>27480</v>
      </c>
      <c r="N35" s="69">
        <f t="shared" si="0"/>
        <v>1020</v>
      </c>
      <c r="O35" s="62">
        <v>1</v>
      </c>
      <c r="P35" s="67" t="s">
        <v>109</v>
      </c>
    </row>
    <row r="36" spans="1:16" ht="22.5" customHeight="1">
      <c r="A36" s="58"/>
      <c r="B36" s="130" t="s">
        <v>84</v>
      </c>
      <c r="C36" s="131"/>
      <c r="D36" s="58"/>
      <c r="E36" s="79"/>
      <c r="F36" s="66"/>
      <c r="G36" s="66"/>
      <c r="H36" s="66"/>
      <c r="I36" s="58"/>
      <c r="J36" s="61"/>
      <c r="K36" s="62"/>
      <c r="L36" s="65"/>
      <c r="M36" s="69"/>
      <c r="N36" s="69"/>
      <c r="O36" s="62"/>
      <c r="P36" s="67"/>
    </row>
    <row r="37" spans="1:16" ht="22.5" customHeight="1">
      <c r="A37" s="58">
        <v>15</v>
      </c>
      <c r="B37" s="98" t="s">
        <v>24</v>
      </c>
      <c r="C37" s="99" t="s">
        <v>25</v>
      </c>
      <c r="D37" s="80" t="s">
        <v>99</v>
      </c>
      <c r="E37" s="59" t="s">
        <v>89</v>
      </c>
      <c r="F37" s="66" t="s">
        <v>59</v>
      </c>
      <c r="G37" s="58" t="s">
        <v>93</v>
      </c>
      <c r="H37" s="100" t="s">
        <v>103</v>
      </c>
      <c r="I37" s="58" t="s">
        <v>54</v>
      </c>
      <c r="J37" s="61">
        <v>2113</v>
      </c>
      <c r="K37" s="62" t="s">
        <v>60</v>
      </c>
      <c r="L37" s="65">
        <v>20360</v>
      </c>
      <c r="M37" s="69">
        <v>21010</v>
      </c>
      <c r="N37" s="69">
        <f t="shared" si="0"/>
        <v>650</v>
      </c>
      <c r="O37" s="62">
        <v>1</v>
      </c>
      <c r="P37" s="67" t="s">
        <v>112</v>
      </c>
    </row>
    <row r="38" spans="1:16" ht="22.5" customHeight="1">
      <c r="A38" s="58"/>
      <c r="B38" s="132" t="s">
        <v>75</v>
      </c>
      <c r="C38" s="133"/>
      <c r="D38" s="80"/>
      <c r="E38" s="59"/>
      <c r="F38" s="66"/>
      <c r="G38" s="66"/>
      <c r="H38" s="66"/>
      <c r="I38" s="58"/>
      <c r="J38" s="61"/>
      <c r="K38" s="62"/>
      <c r="L38" s="65"/>
      <c r="M38" s="69"/>
      <c r="N38" s="69"/>
      <c r="O38" s="62"/>
      <c r="P38" s="67"/>
    </row>
    <row r="39" spans="1:16" ht="22.5" customHeight="1">
      <c r="A39" s="58">
        <v>16</v>
      </c>
      <c r="B39" s="64" t="s">
        <v>41</v>
      </c>
      <c r="C39" s="68" t="s">
        <v>42</v>
      </c>
      <c r="D39" s="58" t="s">
        <v>92</v>
      </c>
      <c r="E39" s="79" t="s">
        <v>90</v>
      </c>
      <c r="F39" s="66" t="s">
        <v>107</v>
      </c>
      <c r="G39" s="58" t="s">
        <v>92</v>
      </c>
      <c r="H39" s="58">
        <v>3</v>
      </c>
      <c r="I39" s="58" t="s">
        <v>54</v>
      </c>
      <c r="J39" s="61">
        <v>2511</v>
      </c>
      <c r="K39" s="62" t="s">
        <v>116</v>
      </c>
      <c r="L39" s="65">
        <v>28560</v>
      </c>
      <c r="M39" s="69">
        <v>29680</v>
      </c>
      <c r="N39" s="69">
        <f t="shared" si="0"/>
        <v>1120</v>
      </c>
      <c r="O39" s="62">
        <v>1</v>
      </c>
      <c r="P39" s="67" t="s">
        <v>115</v>
      </c>
    </row>
    <row r="40" spans="1:16" ht="24">
      <c r="A40" s="81"/>
      <c r="B40" s="134" t="s">
        <v>83</v>
      </c>
      <c r="C40" s="135"/>
      <c r="D40" s="82"/>
      <c r="E40" s="83"/>
      <c r="F40" s="84" t="s">
        <v>108</v>
      </c>
      <c r="G40" s="85"/>
      <c r="H40" s="85"/>
      <c r="I40" s="81"/>
      <c r="J40" s="86"/>
      <c r="K40" s="87"/>
      <c r="L40" s="102"/>
      <c r="M40" s="101"/>
      <c r="N40" s="101"/>
      <c r="O40" s="87"/>
      <c r="P40" s="94"/>
    </row>
    <row r="41" spans="1:16" ht="28.5" customHeight="1">
      <c r="A41" s="136" t="s">
        <v>120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04">
        <f>SUM(L9:L40)</f>
        <v>351650</v>
      </c>
      <c r="M41" s="104">
        <f>SUM(M9:M40)</f>
        <v>364270</v>
      </c>
      <c r="N41" s="104">
        <f>SUM(N9:N40)</f>
        <v>12620</v>
      </c>
      <c r="O41" s="104"/>
      <c r="P41" s="105"/>
    </row>
    <row r="42" spans="3:14" ht="21.75" customHeight="1">
      <c r="C42" s="88"/>
      <c r="E42" s="89"/>
      <c r="F42" s="90"/>
      <c r="G42" s="90"/>
      <c r="H42" s="90"/>
      <c r="J42" s="88"/>
      <c r="K42" s="89"/>
      <c r="N42" s="28"/>
    </row>
    <row r="43" spans="6:13" ht="21.75" customHeight="1">
      <c r="F43" s="88"/>
      <c r="G43" s="88"/>
      <c r="H43" s="88"/>
      <c r="I43" s="92"/>
      <c r="L43" s="93"/>
      <c r="M43" s="93"/>
    </row>
    <row r="44" spans="6:13" ht="21.75" customHeight="1">
      <c r="F44" s="88"/>
      <c r="G44" s="88"/>
      <c r="H44" s="88"/>
      <c r="I44" s="92"/>
      <c r="L44" s="93"/>
      <c r="M44" s="93"/>
    </row>
    <row r="45" spans="6:13" ht="21.75" customHeight="1">
      <c r="F45" s="88"/>
      <c r="G45" s="88"/>
      <c r="H45" s="88"/>
      <c r="I45" s="92"/>
      <c r="L45" s="93"/>
      <c r="M45" s="93"/>
    </row>
    <row r="46" spans="6:13" ht="21.75" customHeight="1">
      <c r="F46" s="88"/>
      <c r="G46" s="88"/>
      <c r="H46" s="88"/>
      <c r="I46" s="92"/>
      <c r="L46" s="93"/>
      <c r="M46" s="93"/>
    </row>
    <row r="47" spans="6:13" ht="21.75" customHeight="1">
      <c r="F47" s="88"/>
      <c r="G47" s="88"/>
      <c r="H47" s="88"/>
      <c r="I47" s="92"/>
      <c r="L47" s="93"/>
      <c r="M47" s="93"/>
    </row>
    <row r="48" spans="6:13" ht="21.75" customHeight="1">
      <c r="F48" s="88"/>
      <c r="G48" s="88"/>
      <c r="H48" s="88"/>
      <c r="I48" s="92"/>
      <c r="L48" s="93"/>
      <c r="M48" s="93"/>
    </row>
    <row r="49" spans="6:13" ht="23.25" customHeight="1">
      <c r="F49" s="88"/>
      <c r="G49" s="88"/>
      <c r="H49" s="88"/>
      <c r="I49" s="92"/>
      <c r="L49" s="93"/>
      <c r="M49" s="93"/>
    </row>
    <row r="50" spans="6:13" ht="24">
      <c r="F50" s="88"/>
      <c r="G50" s="88"/>
      <c r="H50" s="88"/>
      <c r="I50" s="92"/>
      <c r="L50" s="93"/>
      <c r="M50" s="93"/>
    </row>
    <row r="51" spans="6:8" ht="24">
      <c r="F51" s="88"/>
      <c r="G51" s="88"/>
      <c r="H51" s="88"/>
    </row>
  </sheetData>
  <sheetProtection/>
  <mergeCells count="23">
    <mergeCell ref="B34:C34"/>
    <mergeCell ref="B36:C36"/>
    <mergeCell ref="B38:C38"/>
    <mergeCell ref="B40:C40"/>
    <mergeCell ref="A41:K41"/>
    <mergeCell ref="B22:C22"/>
    <mergeCell ref="B24:C24"/>
    <mergeCell ref="B26:C26"/>
    <mergeCell ref="B28:C28"/>
    <mergeCell ref="B30:C30"/>
    <mergeCell ref="B32:C32"/>
    <mergeCell ref="B10:C10"/>
    <mergeCell ref="B12:C12"/>
    <mergeCell ref="B14:C14"/>
    <mergeCell ref="B16:C16"/>
    <mergeCell ref="B18:C18"/>
    <mergeCell ref="B20:C20"/>
    <mergeCell ref="A2:P2"/>
    <mergeCell ref="A3:P3"/>
    <mergeCell ref="A4:P4"/>
    <mergeCell ref="B5:C5"/>
    <mergeCell ref="L5:M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snru.ac.th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ADMIN</cp:lastModifiedBy>
  <cp:lastPrinted>2016-08-24T02:43:24Z</cp:lastPrinted>
  <dcterms:created xsi:type="dcterms:W3CDTF">2005-05-18T08:08:34Z</dcterms:created>
  <dcterms:modified xsi:type="dcterms:W3CDTF">2016-08-30T03:06:55Z</dcterms:modified>
  <cp:category/>
  <cp:version/>
  <cp:contentType/>
  <cp:contentStatus/>
</cp:coreProperties>
</file>